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85" windowHeight="86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<sst xmlns="http://schemas.openxmlformats.org/spreadsheetml/2006/main" count="62" uniqueCount="44">
  <si>
    <t>黑龙江省社会科学院2026年学术型硕士研究生调剂考生拟录取名单（第二批次）</t>
  </si>
  <si>
    <t>序号</t>
  </si>
  <si>
    <t>姓名</t>
  </si>
  <si>
    <t>考生编号</t>
  </si>
  <si>
    <t>调剂专业</t>
  </si>
  <si>
    <t>初试总分</t>
  </si>
  <si>
    <t>初试权重（0.5）</t>
  </si>
  <si>
    <t>复试专业课笔试</t>
  </si>
  <si>
    <t>复试外语</t>
  </si>
  <si>
    <t>复试专业课面试</t>
  </si>
  <si>
    <t>复试成绩</t>
  </si>
  <si>
    <t>复试权重（0.5）</t>
  </si>
  <si>
    <t>总成绩</t>
  </si>
  <si>
    <t>录取意见</t>
  </si>
  <si>
    <t>银博文</t>
  </si>
  <si>
    <t>104876000135072</t>
  </si>
  <si>
    <t>应用经济学</t>
  </si>
  <si>
    <t>拟录取</t>
  </si>
  <si>
    <t>谢元圆</t>
  </si>
  <si>
    <t>106516025300249</t>
  </si>
  <si>
    <t>张哲</t>
  </si>
  <si>
    <t>102846210205755</t>
  </si>
  <si>
    <t>王鹏</t>
  </si>
  <si>
    <t>145966008000375</t>
  </si>
  <si>
    <t>吕江峻</t>
  </si>
  <si>
    <t>105586230104092</t>
  </si>
  <si>
    <t>社会学</t>
  </si>
  <si>
    <t>考生放弃</t>
  </si>
  <si>
    <t>徐湘雯</t>
  </si>
  <si>
    <t>102846210711421</t>
  </si>
  <si>
    <t>张彦驰</t>
  </si>
  <si>
    <t>100026122716495</t>
  </si>
  <si>
    <t>刘宇韬</t>
  </si>
  <si>
    <t>102726202608487</t>
  </si>
  <si>
    <t>何斯凡</t>
  </si>
  <si>
    <t>145966011000030</t>
  </si>
  <si>
    <t>韩好</t>
  </si>
  <si>
    <t>102866321407174</t>
  </si>
  <si>
    <t>差额复试未录取</t>
  </si>
  <si>
    <t>沈国卓</t>
  </si>
  <si>
    <t>101406013008116</t>
  </si>
  <si>
    <t>世界史</t>
  </si>
  <si>
    <t>高永延</t>
  </si>
  <si>
    <t>105746000000080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</si>
</sst>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8"/>
      <color rgb="FF000000"/>
      <name val="等线"/>
      <charset val="134"/>
    </font>
    <font>
      <sz val="36"/>
      <name val="华文中宋"/>
      <charset val="134"/>
    </font>
    <font>
      <b/>
      <sz val="20"/>
      <color rgb="FF000000"/>
      <name val="黑体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70" zoomScaleNormal="70" workbookViewId="0">
      <pane ySplit="4" topLeftCell="A5" activePane="bottomLeft" state="frozen"/>
      <selection/>
      <selection pane="bottomLeft" activeCell="M13" sqref="M13"/>
    </sheetView>
  </sheetViews>
  <sheetFormatPr defaultColWidth="8.61261261261261" defaultRowHeight="14.1"/>
  <cols>
    <col min="1" max="1" width="9.27027027027027" customWidth="1"/>
    <col min="2" max="2" width="16.6036036036036" customWidth="1"/>
    <col min="3" max="3" width="27.6396396396396" customWidth="1"/>
    <col min="4" max="4" width="28.3333333333333" customWidth="1"/>
    <col min="5" max="5" width="21.3063063063063" customWidth="1"/>
    <col min="6" max="6" width="19.6396396396396" customWidth="1"/>
    <col min="7" max="7" width="20.3063063063063" customWidth="1"/>
    <col min="8" max="8" width="18.1441441441441" customWidth="1"/>
    <col min="9" max="9" width="20.5405405405405" customWidth="1"/>
    <col min="10" max="10" width="18.1441441441441" customWidth="1"/>
    <col min="11" max="11" width="18.4234234234234" customWidth="1"/>
    <col min="12" max="12" width="13.9009009009009" style="4" customWidth="1"/>
    <col min="13" max="13" width="24.2432432432432" customWidth="1"/>
  </cols>
  <sheetData>
    <row r="1" s="1" customFormat="1" ht="1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5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8.2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" customFormat="1" ht="72" customHeight="1" spans="1:13">
      <c r="A4" s="6" t="s">
        <v>1</v>
      </c>
      <c r="B4" s="6" t="s">
        <v>2</v>
      </c>
      <c r="C4" s="7" t="s">
        <v>3</v>
      </c>
      <c r="D4" s="6" t="s">
        <v>4</v>
      </c>
      <c r="E4" s="6" t="s">
        <v>5</v>
      </c>
      <c r="F4" s="8" t="s">
        <v>6</v>
      </c>
      <c r="G4" s="8" t="s">
        <v>7</v>
      </c>
      <c r="H4" s="6" t="s">
        <v>8</v>
      </c>
      <c r="I4" s="8" t="s">
        <v>9</v>
      </c>
      <c r="J4" s="6" t="s">
        <v>10</v>
      </c>
      <c r="K4" s="8" t="s">
        <v>11</v>
      </c>
      <c r="L4" s="6" t="s">
        <v>12</v>
      </c>
      <c r="M4" s="6" t="s">
        <v>13</v>
      </c>
    </row>
    <row r="5" s="3" customFormat="1" ht="37" customHeight="1" spans="1:13">
      <c r="A5" s="9">
        <v>1</v>
      </c>
      <c r="B5" s="9" t="s">
        <v>14</v>
      </c>
      <c r="C5" s="9" t="s">
        <v>15</v>
      </c>
      <c r="D5" s="9" t="s">
        <v>16</v>
      </c>
      <c r="E5" s="9">
        <v>337</v>
      </c>
      <c r="F5" s="10">
        <f t="shared" ref="F5:F16" si="0">E5/5*0.5</f>
        <v>33.7</v>
      </c>
      <c r="G5" s="11">
        <v>88</v>
      </c>
      <c r="H5" s="11">
        <v>92</v>
      </c>
      <c r="I5" s="11">
        <v>94.4</v>
      </c>
      <c r="J5" s="10">
        <f t="shared" ref="J5:J16" si="1">G5*0.2+H5*0.2+I5*0.6</f>
        <v>92.64</v>
      </c>
      <c r="K5" s="10">
        <f t="shared" ref="K5:K16" si="2">J5*0.5</f>
        <v>46.32</v>
      </c>
      <c r="L5" s="10">
        <f t="shared" ref="L5:L16" si="3">K5+F5</f>
        <v>80.02</v>
      </c>
      <c r="M5" s="12" t="s">
        <v>17</v>
      </c>
    </row>
    <row r="6" s="3" customFormat="1" ht="37" customHeight="1" spans="1:13">
      <c r="A6" s="9">
        <v>2</v>
      </c>
      <c r="B6" s="9" t="s">
        <v>18</v>
      </c>
      <c r="C6" s="9" t="s">
        <v>19</v>
      </c>
      <c r="D6" s="9" t="s">
        <v>16</v>
      </c>
      <c r="E6" s="9">
        <v>332</v>
      </c>
      <c r="F6" s="10">
        <f t="shared" si="0"/>
        <v>33.2</v>
      </c>
      <c r="G6" s="11">
        <v>97</v>
      </c>
      <c r="H6" s="11">
        <v>72</v>
      </c>
      <c r="I6" s="11">
        <v>92.4</v>
      </c>
      <c r="J6" s="10">
        <f t="shared" si="1"/>
        <v>89.24</v>
      </c>
      <c r="K6" s="10">
        <f t="shared" si="2"/>
        <v>44.62</v>
      </c>
      <c r="L6" s="10">
        <f t="shared" si="3"/>
        <v>77.82</v>
      </c>
      <c r="M6" s="12" t="s">
        <v>17</v>
      </c>
    </row>
    <row r="7" s="3" customFormat="1" ht="37" customHeight="1" spans="1:13">
      <c r="A7" s="9">
        <v>3</v>
      </c>
      <c r="B7" s="9" t="s">
        <v>20</v>
      </c>
      <c r="C7" s="9" t="s">
        <v>21</v>
      </c>
      <c r="D7" s="9" t="s">
        <v>16</v>
      </c>
      <c r="E7" s="9">
        <v>341</v>
      </c>
      <c r="F7" s="10">
        <f t="shared" si="0"/>
        <v>34.1</v>
      </c>
      <c r="G7" s="11">
        <v>92</v>
      </c>
      <c r="H7" s="11">
        <v>70</v>
      </c>
      <c r="I7" s="11">
        <v>86.4</v>
      </c>
      <c r="J7" s="10">
        <f t="shared" si="1"/>
        <v>84.24</v>
      </c>
      <c r="K7" s="10">
        <f t="shared" si="2"/>
        <v>42.12</v>
      </c>
      <c r="L7" s="10">
        <f t="shared" si="3"/>
        <v>76.22</v>
      </c>
      <c r="M7" s="12" t="s">
        <v>17</v>
      </c>
    </row>
    <row r="8" s="3" customFormat="1" ht="37" customHeight="1" spans="1:13">
      <c r="A8" s="9">
        <v>4</v>
      </c>
      <c r="B8" s="9" t="s">
        <v>22</v>
      </c>
      <c r="C8" s="9" t="s">
        <v>23</v>
      </c>
      <c r="D8" s="9" t="s">
        <v>16</v>
      </c>
      <c r="E8" s="9">
        <v>333</v>
      </c>
      <c r="F8" s="10">
        <f t="shared" si="0"/>
        <v>33.3</v>
      </c>
      <c r="G8" s="10">
        <v>91</v>
      </c>
      <c r="H8" s="10">
        <v>72</v>
      </c>
      <c r="I8" s="10">
        <v>87.8</v>
      </c>
      <c r="J8" s="10">
        <f t="shared" si="1"/>
        <v>85.28</v>
      </c>
      <c r="K8" s="10">
        <f t="shared" si="2"/>
        <v>42.64</v>
      </c>
      <c r="L8" s="10">
        <f t="shared" si="3"/>
        <v>75.94</v>
      </c>
      <c r="M8" s="12" t="s">
        <v>17</v>
      </c>
    </row>
    <row r="9" s="3" customFormat="1" ht="37" customHeight="1" spans="1:13">
      <c r="A9" s="9">
        <v>5</v>
      </c>
      <c r="B9" s="9" t="s">
        <v>24</v>
      </c>
      <c r="C9" s="9" t="s">
        <v>25</v>
      </c>
      <c r="D9" s="9" t="s">
        <v>26</v>
      </c>
      <c r="E9" s="9">
        <v>373</v>
      </c>
      <c r="F9" s="10">
        <f t="shared" si="0"/>
        <v>37.3</v>
      </c>
      <c r="G9" s="10">
        <v>73</v>
      </c>
      <c r="H9" s="10">
        <v>77</v>
      </c>
      <c r="I9" s="10">
        <v>90</v>
      </c>
      <c r="J9" s="10">
        <f t="shared" si="1"/>
        <v>84</v>
      </c>
      <c r="K9" s="10">
        <f t="shared" si="2"/>
        <v>42</v>
      </c>
      <c r="L9" s="10">
        <f t="shared" si="3"/>
        <v>79.3</v>
      </c>
      <c r="M9" s="12" t="s">
        <v>27</v>
      </c>
    </row>
    <row r="10" s="3" customFormat="1" ht="37" customHeight="1" spans="1:13">
      <c r="A10" s="9">
        <v>6</v>
      </c>
      <c r="B10" s="9" t="s">
        <v>28</v>
      </c>
      <c r="C10" s="9" t="s">
        <v>29</v>
      </c>
      <c r="D10" s="9" t="s">
        <v>26</v>
      </c>
      <c r="E10" s="9">
        <v>354</v>
      </c>
      <c r="F10" s="10">
        <f t="shared" si="0"/>
        <v>35.4</v>
      </c>
      <c r="G10" s="10">
        <v>89</v>
      </c>
      <c r="H10" s="10">
        <v>86</v>
      </c>
      <c r="I10" s="10">
        <v>85</v>
      </c>
      <c r="J10" s="10">
        <f t="shared" si="1"/>
        <v>86</v>
      </c>
      <c r="K10" s="10">
        <f t="shared" si="2"/>
        <v>43</v>
      </c>
      <c r="L10" s="10">
        <f t="shared" si="3"/>
        <v>78.4</v>
      </c>
      <c r="M10" s="12" t="s">
        <v>17</v>
      </c>
    </row>
    <row r="11" s="3" customFormat="1" ht="37" customHeight="1" spans="1:13">
      <c r="A11" s="9">
        <v>7</v>
      </c>
      <c r="B11" s="9" t="s">
        <v>30</v>
      </c>
      <c r="C11" s="9" t="s">
        <v>31</v>
      </c>
      <c r="D11" s="9" t="s">
        <v>26</v>
      </c>
      <c r="E11" s="9">
        <v>352</v>
      </c>
      <c r="F11" s="10">
        <f t="shared" si="0"/>
        <v>35.2</v>
      </c>
      <c r="G11" s="10">
        <v>89</v>
      </c>
      <c r="H11" s="10">
        <v>89</v>
      </c>
      <c r="I11" s="10">
        <v>82</v>
      </c>
      <c r="J11" s="10">
        <f t="shared" si="1"/>
        <v>84.8</v>
      </c>
      <c r="K11" s="10">
        <f t="shared" si="2"/>
        <v>42.4</v>
      </c>
      <c r="L11" s="10">
        <f t="shared" si="3"/>
        <v>77.6</v>
      </c>
      <c r="M11" s="12" t="s">
        <v>17</v>
      </c>
    </row>
    <row r="12" s="3" customFormat="1" ht="37" customHeight="1" spans="1:13">
      <c r="A12" s="9">
        <v>8</v>
      </c>
      <c r="B12" s="9" t="s">
        <v>32</v>
      </c>
      <c r="C12" s="9" t="s">
        <v>33</v>
      </c>
      <c r="D12" s="9" t="s">
        <v>26</v>
      </c>
      <c r="E12" s="9">
        <v>364</v>
      </c>
      <c r="F12" s="10">
        <f t="shared" si="0"/>
        <v>36.4</v>
      </c>
      <c r="G12" s="10">
        <v>74</v>
      </c>
      <c r="H12" s="10">
        <v>72</v>
      </c>
      <c r="I12" s="10">
        <v>88</v>
      </c>
      <c r="J12" s="10">
        <f t="shared" si="1"/>
        <v>82</v>
      </c>
      <c r="K12" s="10">
        <f t="shared" si="2"/>
        <v>41</v>
      </c>
      <c r="L12" s="10">
        <f t="shared" si="3"/>
        <v>77.4</v>
      </c>
      <c r="M12" s="12" t="s">
        <v>17</v>
      </c>
    </row>
    <row r="13" s="3" customFormat="1" ht="37" customHeight="1" spans="1:13">
      <c r="A13" s="9">
        <v>9</v>
      </c>
      <c r="B13" s="9" t="s">
        <v>34</v>
      </c>
      <c r="C13" s="9" t="s">
        <v>35</v>
      </c>
      <c r="D13" s="9" t="s">
        <v>26</v>
      </c>
      <c r="E13" s="9">
        <v>380</v>
      </c>
      <c r="F13" s="10">
        <f t="shared" si="0"/>
        <v>38</v>
      </c>
      <c r="G13" s="10">
        <v>66</v>
      </c>
      <c r="H13" s="10">
        <v>75</v>
      </c>
      <c r="I13" s="10">
        <v>75</v>
      </c>
      <c r="J13" s="10">
        <f t="shared" si="1"/>
        <v>73.2</v>
      </c>
      <c r="K13" s="10">
        <f t="shared" si="2"/>
        <v>36.6</v>
      </c>
      <c r="L13" s="10">
        <f t="shared" si="3"/>
        <v>74.6</v>
      </c>
      <c r="M13" s="12" t="s">
        <v>17</v>
      </c>
    </row>
    <row r="14" s="3" customFormat="1" ht="37" customHeight="1" spans="1:13">
      <c r="A14" s="9">
        <v>10</v>
      </c>
      <c r="B14" s="9" t="s">
        <v>36</v>
      </c>
      <c r="C14" s="9" t="s">
        <v>37</v>
      </c>
      <c r="D14" s="9" t="s">
        <v>26</v>
      </c>
      <c r="E14" s="9">
        <v>390</v>
      </c>
      <c r="F14" s="10">
        <f t="shared" si="0"/>
        <v>39</v>
      </c>
      <c r="G14" s="10">
        <v>60</v>
      </c>
      <c r="H14" s="10">
        <v>86</v>
      </c>
      <c r="I14" s="10">
        <v>65</v>
      </c>
      <c r="J14" s="10">
        <f t="shared" si="1"/>
        <v>68.2</v>
      </c>
      <c r="K14" s="10">
        <f t="shared" si="2"/>
        <v>34.1</v>
      </c>
      <c r="L14" s="10">
        <f t="shared" si="3"/>
        <v>73.1</v>
      </c>
      <c r="M14" s="12" t="s">
        <v>38</v>
      </c>
    </row>
    <row r="15" s="3" customFormat="1" ht="37" customHeight="1" spans="1:13">
      <c r="A15" s="9">
        <v>11</v>
      </c>
      <c r="B15" s="9" t="s">
        <v>39</v>
      </c>
      <c r="C15" s="9" t="s">
        <v>40</v>
      </c>
      <c r="D15" s="9" t="s">
        <v>41</v>
      </c>
      <c r="E15" s="9">
        <v>344</v>
      </c>
      <c r="F15" s="10">
        <f t="shared" si="0"/>
        <v>34.4</v>
      </c>
      <c r="G15" s="10">
        <v>81</v>
      </c>
      <c r="H15" s="10">
        <v>78</v>
      </c>
      <c r="I15" s="10">
        <v>79.2</v>
      </c>
      <c r="J15" s="10">
        <f t="shared" si="1"/>
        <v>79.32</v>
      </c>
      <c r="K15" s="10">
        <f t="shared" si="2"/>
        <v>39.66</v>
      </c>
      <c r="L15" s="10">
        <f t="shared" si="3"/>
        <v>74.06</v>
      </c>
      <c r="M15" s="12" t="s">
        <v>17</v>
      </c>
    </row>
    <row r="16" s="3" customFormat="1" ht="37" customHeight="1" spans="1:13">
      <c r="A16" s="9">
        <v>12</v>
      </c>
      <c r="B16" s="9" t="s">
        <v>42</v>
      </c>
      <c r="C16" s="9" t="s">
        <v>43</v>
      </c>
      <c r="D16" s="9" t="s">
        <v>41</v>
      </c>
      <c r="E16" s="9">
        <v>344</v>
      </c>
      <c r="F16" s="10">
        <f t="shared" si="0"/>
        <v>34.4</v>
      </c>
      <c r="G16" s="10">
        <v>72</v>
      </c>
      <c r="H16" s="10">
        <v>80</v>
      </c>
      <c r="I16" s="10">
        <v>79.8</v>
      </c>
      <c r="J16" s="10">
        <f t="shared" si="1"/>
        <v>78.28</v>
      </c>
      <c r="K16" s="10">
        <f t="shared" si="2"/>
        <v>39.14</v>
      </c>
      <c r="L16" s="10">
        <f t="shared" si="3"/>
        <v>73.54</v>
      </c>
      <c r="M16" s="12" t="s">
        <v>17</v>
      </c>
    </row>
  </sheetData>
  <sortState ref="A9:M14">
    <sortCondition ref="L9:L14" descending="1"/>
  </sortState>
  <mergeCells count="1">
    <mergeCell ref="A1:M3"/>
  </mergeCells>
  <printOptions horizontalCentered="1"/>
  <pageMargins left="0.354166666666667" right="0.354166666666667" top="0.865972222222222" bottom="1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bella</cp:lastModifiedBy>
  <dcterms:created xsi:type="dcterms:W3CDTF">2026-04-16T03:54:00Z</dcterms:created>
  <dcterms:modified xsi:type="dcterms:W3CDTF">2026-04-16T08:48:13Z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FF63B188090D4B559CA4DBE2068AD125</vt:lpwstr>
  </property>
  <property fmtid="{D5CDD505-2E9C-101B-9397-08002B2CF9AE}" pid="3" name="KSOProductBuildVer">
    <vt:lpwstr>2052-11.8.2.11019</vt:lpwstr>
  </property>
</Properties>
</file>