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85" windowHeight="8605"/>
  </bookViews>
  <sheets>
    <sheet name="第一批次调剂专业型硕士" sheetId="8" r:id="rId1"/>
  </sheets>
  <definedNames>
    <definedName name="_xlnm._FilterDatabase" localSheetId="0" hidden="1">第一批次调剂专业型硕士!$A$3:$L$48</definedName>
    <definedName name="_xlnm.Print_Area" localSheetId="0">第一批次调剂专业型硕士!$A$1:$L$48</definedName>
  </definedNames>
  <calcPr calcId="144525"/>
</workbook>
</file>

<file path=xl/sharedStrings.xml><?xml version="1.0" encoding="utf-8"?>
<sst xmlns="http://schemas.openxmlformats.org/spreadsheetml/2006/main" count="189" uniqueCount="105">
  <si>
    <t>黑龙江省社会科学院2026年硕士研究生社会工作调剂考生拟录取名单</t>
  </si>
  <si>
    <t>序号</t>
  </si>
  <si>
    <t>姓名</t>
  </si>
  <si>
    <t>考生编号</t>
  </si>
  <si>
    <t>调剂专业</t>
  </si>
  <si>
    <t>初试总分</t>
  </si>
  <si>
    <t>初试权重（0.5）</t>
  </si>
  <si>
    <t>复试外语</t>
  </si>
  <si>
    <t>复试专业课面试</t>
  </si>
  <si>
    <t>复试成绩</t>
  </si>
  <si>
    <t>复试权重（0.5）</t>
  </si>
  <si>
    <t>总成绩</t>
  </si>
  <si>
    <t>录取意见</t>
  </si>
  <si>
    <t>沙衣地那·吾热力</t>
  </si>
  <si>
    <t>100056110501632</t>
  </si>
  <si>
    <t>社会工作</t>
  </si>
  <si>
    <t>拟录取</t>
  </si>
  <si>
    <t>张鑫堯</t>
  </si>
  <si>
    <t>100026122614415</t>
  </si>
  <si>
    <t>赵可心</t>
  </si>
  <si>
    <t>104596410136732</t>
  </si>
  <si>
    <t>白文鑫</t>
  </si>
  <si>
    <t>100276998360352</t>
  </si>
  <si>
    <t>杨成功</t>
  </si>
  <si>
    <t>105116022213370</t>
  </si>
  <si>
    <t>田怡然</t>
  </si>
  <si>
    <t>104596371300662</t>
  </si>
  <si>
    <t>张楚卿</t>
  </si>
  <si>
    <t>102846210715551</t>
  </si>
  <si>
    <t>考生放弃</t>
  </si>
  <si>
    <t>慕恬源</t>
  </si>
  <si>
    <t>100056210706412</t>
  </si>
  <si>
    <t>邢龙</t>
  </si>
  <si>
    <t>107306121007346</t>
  </si>
  <si>
    <t>许智超</t>
  </si>
  <si>
    <t>100026122611497</t>
  </si>
  <si>
    <t>田永瑞</t>
  </si>
  <si>
    <t>102866210505702</t>
  </si>
  <si>
    <t>李欣欣</t>
  </si>
  <si>
    <t>104276000000191</t>
  </si>
  <si>
    <t>程润洲</t>
  </si>
  <si>
    <t>102516000003437</t>
  </si>
  <si>
    <t>冒峥嵘</t>
  </si>
  <si>
    <t>102806260006231</t>
  </si>
  <si>
    <t>赵鲁娜</t>
  </si>
  <si>
    <t>103076211006917</t>
  </si>
  <si>
    <t>杨梦丽</t>
  </si>
  <si>
    <t>102256130600196</t>
  </si>
  <si>
    <t>郭高婵</t>
  </si>
  <si>
    <t>101356009003278</t>
  </si>
  <si>
    <t>燕晨</t>
  </si>
  <si>
    <t>106766000000123</t>
  </si>
  <si>
    <t>杨涵清</t>
  </si>
  <si>
    <t>102866320203216</t>
  </si>
  <si>
    <t>刘子婷</t>
  </si>
  <si>
    <t>104276000000211</t>
  </si>
  <si>
    <t>范庆兰</t>
  </si>
  <si>
    <t>106766000000176</t>
  </si>
  <si>
    <t>蔡惠营</t>
  </si>
  <si>
    <t>105646000006339</t>
  </si>
  <si>
    <t>周茹萍</t>
  </si>
  <si>
    <t>105206666608751</t>
  </si>
  <si>
    <t>刘国旺</t>
  </si>
  <si>
    <t>104036035200002</t>
  </si>
  <si>
    <t>李涵</t>
  </si>
  <si>
    <t>100346228370007</t>
  </si>
  <si>
    <t>宋文静</t>
  </si>
  <si>
    <t>104036035200064</t>
  </si>
  <si>
    <t>差额复试未录取</t>
  </si>
  <si>
    <t>钱晓燕</t>
  </si>
  <si>
    <t>111176210213228</t>
  </si>
  <si>
    <t>郭仙荣</t>
  </si>
  <si>
    <t>102176000130105</t>
  </si>
  <si>
    <t>赵家辉</t>
  </si>
  <si>
    <t>100056361608251</t>
  </si>
  <si>
    <t>皇甫一涵</t>
  </si>
  <si>
    <t>103866212917813</t>
  </si>
  <si>
    <t>颜鹂瑶</t>
  </si>
  <si>
    <t>105206666608657</t>
  </si>
  <si>
    <t>李美玲</t>
  </si>
  <si>
    <t>105646000007414</t>
  </si>
  <si>
    <t>靖雪婷</t>
  </si>
  <si>
    <t>103636011001874</t>
  </si>
  <si>
    <t>罗巧</t>
  </si>
  <si>
    <t>106156035200187</t>
  </si>
  <si>
    <t>康艺凡</t>
  </si>
  <si>
    <t>103636011001961</t>
  </si>
  <si>
    <t>杨孟洁</t>
  </si>
  <si>
    <t>102766213800003</t>
  </si>
  <si>
    <t>孙月敏</t>
  </si>
  <si>
    <t>105646000001873</t>
  </si>
  <si>
    <t>王梓荧</t>
  </si>
  <si>
    <t>102176000130026</t>
  </si>
  <si>
    <t>张会梓</t>
  </si>
  <si>
    <t>101516000003100</t>
  </si>
  <si>
    <t>郑爽</t>
  </si>
  <si>
    <t>107416370700336</t>
  </si>
  <si>
    <t>刘一鸣</t>
  </si>
  <si>
    <t>111176210211569</t>
  </si>
  <si>
    <t>鲍奕扬</t>
  </si>
  <si>
    <t>107186410509014</t>
  </si>
  <si>
    <t>周燕情</t>
  </si>
  <si>
    <t>103636011001936</t>
  </si>
  <si>
    <t>王文慧</t>
  </si>
  <si>
    <t>102846210705896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</si>
</sst>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36"/>
      <name val="华文中宋"/>
      <charset val="134"/>
    </font>
    <font>
      <b/>
      <sz val="20"/>
      <color theme="1"/>
      <name val="黑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zoomScale="70" zoomScaleNormal="70" workbookViewId="0">
      <pane ySplit="4" topLeftCell="A39" activePane="bottomLeft" state="frozen"/>
      <selection/>
      <selection pane="bottomLeft" activeCell="A5" sqref="A5:A48"/>
    </sheetView>
  </sheetViews>
  <sheetFormatPr defaultColWidth="9.06666666666667" defaultRowHeight="15"/>
  <cols>
    <col min="1" max="1" width="9.26666666666667" style="4" customWidth="1"/>
    <col min="2" max="2" width="21.6583333333333" style="4" customWidth="1"/>
    <col min="3" max="3" width="26.425" style="5" customWidth="1"/>
    <col min="4" max="4" width="30.5083333333333" style="4" customWidth="1"/>
    <col min="5" max="5" width="17.2083333333333" style="4" customWidth="1"/>
    <col min="6" max="6" width="16.2083333333333" style="4" customWidth="1"/>
    <col min="7" max="7" width="17.2083333333333" style="4" customWidth="1"/>
    <col min="8" max="8" width="21.2666666666667" style="4" customWidth="1"/>
    <col min="9" max="9" width="17.2083333333333" style="4" customWidth="1"/>
    <col min="10" max="10" width="16.2083333333333" style="4" customWidth="1"/>
    <col min="11" max="11" width="21.2666666666667" style="4" customWidth="1"/>
    <col min="12" max="12" width="31" style="6" customWidth="1"/>
    <col min="13" max="16384" width="9.06666666666667" style="6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81.75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78.75" customHeight="1" spans="1:12">
      <c r="A4" s="8" t="s">
        <v>1</v>
      </c>
      <c r="B4" s="8" t="s">
        <v>2</v>
      </c>
      <c r="C4" s="9" t="s">
        <v>3</v>
      </c>
      <c r="D4" s="8" t="s">
        <v>4</v>
      </c>
      <c r="E4" s="8" t="s">
        <v>5</v>
      </c>
      <c r="F4" s="10" t="s">
        <v>6</v>
      </c>
      <c r="G4" s="8" t="s">
        <v>7</v>
      </c>
      <c r="H4" s="10" t="s">
        <v>8</v>
      </c>
      <c r="I4" s="8" t="s">
        <v>9</v>
      </c>
      <c r="J4" s="10" t="s">
        <v>10</v>
      </c>
      <c r="K4" s="8" t="s">
        <v>11</v>
      </c>
      <c r="L4" s="8" t="s">
        <v>12</v>
      </c>
    </row>
    <row r="5" s="2" customFormat="1" ht="30" customHeight="1" spans="1:12">
      <c r="A5" s="11">
        <v>1</v>
      </c>
      <c r="B5" s="11" t="s">
        <v>13</v>
      </c>
      <c r="C5" s="12" t="s">
        <v>14</v>
      </c>
      <c r="D5" s="11" t="s">
        <v>15</v>
      </c>
      <c r="E5" s="12">
        <v>393</v>
      </c>
      <c r="F5" s="13">
        <f t="shared" ref="F5:F11" si="0">E5/5*0.5</f>
        <v>39.3</v>
      </c>
      <c r="G5" s="13">
        <v>90</v>
      </c>
      <c r="H5" s="13">
        <v>85</v>
      </c>
      <c r="I5" s="13">
        <f>G5*0.2+H5*0.8</f>
        <v>86</v>
      </c>
      <c r="J5" s="13">
        <f>I5*0.5</f>
        <v>43</v>
      </c>
      <c r="K5" s="13">
        <f>J5+F5</f>
        <v>82.3</v>
      </c>
      <c r="L5" s="15" t="s">
        <v>16</v>
      </c>
    </row>
    <row r="6" s="2" customFormat="1" ht="30" customHeight="1" spans="1:12">
      <c r="A6" s="11">
        <v>2</v>
      </c>
      <c r="B6" s="14" t="s">
        <v>17</v>
      </c>
      <c r="C6" s="12" t="s">
        <v>18</v>
      </c>
      <c r="D6" s="11" t="s">
        <v>15</v>
      </c>
      <c r="E6" s="12">
        <v>366</v>
      </c>
      <c r="F6" s="13">
        <f t="shared" si="0"/>
        <v>36.6</v>
      </c>
      <c r="G6" s="13">
        <v>90</v>
      </c>
      <c r="H6" s="13">
        <v>91</v>
      </c>
      <c r="I6" s="13">
        <f t="shared" ref="I6:I48" si="1">G6*0.2+H6*0.8</f>
        <v>90.8</v>
      </c>
      <c r="J6" s="13">
        <f t="shared" ref="J6:J48" si="2">I6*0.5</f>
        <v>45.4</v>
      </c>
      <c r="K6" s="13">
        <f t="shared" ref="K6:K48" si="3">J6+F6</f>
        <v>82</v>
      </c>
      <c r="L6" s="15" t="s">
        <v>16</v>
      </c>
    </row>
    <row r="7" s="2" customFormat="1" ht="30" customHeight="1" spans="1:12">
      <c r="A7" s="11">
        <v>3</v>
      </c>
      <c r="B7" s="14" t="s">
        <v>19</v>
      </c>
      <c r="C7" s="12" t="s">
        <v>20</v>
      </c>
      <c r="D7" s="11" t="s">
        <v>15</v>
      </c>
      <c r="E7" s="12">
        <v>365</v>
      </c>
      <c r="F7" s="13">
        <f t="shared" si="0"/>
        <v>36.5</v>
      </c>
      <c r="G7" s="13">
        <v>90</v>
      </c>
      <c r="H7" s="13">
        <v>91</v>
      </c>
      <c r="I7" s="13">
        <f t="shared" si="1"/>
        <v>90.8</v>
      </c>
      <c r="J7" s="13">
        <f t="shared" si="2"/>
        <v>45.4</v>
      </c>
      <c r="K7" s="13">
        <f t="shared" si="3"/>
        <v>81.9</v>
      </c>
      <c r="L7" s="15" t="s">
        <v>16</v>
      </c>
    </row>
    <row r="8" s="2" customFormat="1" ht="30" customHeight="1" spans="1:12">
      <c r="A8" s="11">
        <v>4</v>
      </c>
      <c r="B8" s="14" t="s">
        <v>21</v>
      </c>
      <c r="C8" s="12" t="s">
        <v>22</v>
      </c>
      <c r="D8" s="11" t="s">
        <v>15</v>
      </c>
      <c r="E8" s="12">
        <v>357</v>
      </c>
      <c r="F8" s="13">
        <f t="shared" si="0"/>
        <v>35.7</v>
      </c>
      <c r="G8" s="13">
        <v>80</v>
      </c>
      <c r="H8" s="13">
        <v>95</v>
      </c>
      <c r="I8" s="13">
        <f t="shared" si="1"/>
        <v>92</v>
      </c>
      <c r="J8" s="13">
        <f t="shared" si="2"/>
        <v>46</v>
      </c>
      <c r="K8" s="13">
        <f t="shared" si="3"/>
        <v>81.7</v>
      </c>
      <c r="L8" s="15" t="s">
        <v>16</v>
      </c>
    </row>
    <row r="9" s="2" customFormat="1" ht="30" customHeight="1" spans="1:12">
      <c r="A9" s="11">
        <v>5</v>
      </c>
      <c r="B9" s="14" t="s">
        <v>23</v>
      </c>
      <c r="C9" s="12" t="s">
        <v>24</v>
      </c>
      <c r="D9" s="11" t="s">
        <v>15</v>
      </c>
      <c r="E9" s="12">
        <v>363</v>
      </c>
      <c r="F9" s="13">
        <f t="shared" si="0"/>
        <v>36.3</v>
      </c>
      <c r="G9" s="13">
        <v>90</v>
      </c>
      <c r="H9" s="13">
        <v>90</v>
      </c>
      <c r="I9" s="13">
        <f t="shared" si="1"/>
        <v>90</v>
      </c>
      <c r="J9" s="13">
        <f t="shared" si="2"/>
        <v>45</v>
      </c>
      <c r="K9" s="13">
        <f t="shared" si="3"/>
        <v>81.3</v>
      </c>
      <c r="L9" s="15" t="s">
        <v>16</v>
      </c>
    </row>
    <row r="10" s="3" customFormat="1" ht="30" customHeight="1" spans="1:12">
      <c r="A10" s="11">
        <v>6</v>
      </c>
      <c r="B10" s="14" t="s">
        <v>25</v>
      </c>
      <c r="C10" s="12" t="s">
        <v>26</v>
      </c>
      <c r="D10" s="11" t="s">
        <v>15</v>
      </c>
      <c r="E10" s="12">
        <v>366</v>
      </c>
      <c r="F10" s="13">
        <f t="shared" si="0"/>
        <v>36.6</v>
      </c>
      <c r="G10" s="13">
        <v>90</v>
      </c>
      <c r="H10" s="13">
        <v>89</v>
      </c>
      <c r="I10" s="13">
        <f t="shared" si="1"/>
        <v>89.2</v>
      </c>
      <c r="J10" s="13">
        <f t="shared" si="2"/>
        <v>44.6</v>
      </c>
      <c r="K10" s="13">
        <f t="shared" si="3"/>
        <v>81.2</v>
      </c>
      <c r="L10" s="15" t="s">
        <v>16</v>
      </c>
    </row>
    <row r="11" s="3" customFormat="1" ht="30" customHeight="1" spans="1:12">
      <c r="A11" s="11">
        <v>7</v>
      </c>
      <c r="B11" s="14" t="s">
        <v>27</v>
      </c>
      <c r="C11" s="12" t="s">
        <v>28</v>
      </c>
      <c r="D11" s="11" t="s">
        <v>15</v>
      </c>
      <c r="E11" s="12">
        <v>364</v>
      </c>
      <c r="F11" s="13">
        <f t="shared" si="0"/>
        <v>36.4</v>
      </c>
      <c r="G11" s="13">
        <v>85</v>
      </c>
      <c r="H11" s="13">
        <v>90</v>
      </c>
      <c r="I11" s="13">
        <f t="shared" si="1"/>
        <v>89</v>
      </c>
      <c r="J11" s="13">
        <f t="shared" si="2"/>
        <v>44.5</v>
      </c>
      <c r="K11" s="13">
        <f t="shared" si="3"/>
        <v>80.9</v>
      </c>
      <c r="L11" s="15" t="s">
        <v>29</v>
      </c>
    </row>
    <row r="12" s="3" customFormat="1" ht="30" customHeight="1" spans="1:12">
      <c r="A12" s="11">
        <v>8</v>
      </c>
      <c r="B12" s="11" t="s">
        <v>30</v>
      </c>
      <c r="C12" s="12" t="s">
        <v>31</v>
      </c>
      <c r="D12" s="11" t="s">
        <v>15</v>
      </c>
      <c r="E12" s="12">
        <v>399</v>
      </c>
      <c r="F12" s="13">
        <f t="shared" ref="F5:F48" si="4">E12/5*0.5</f>
        <v>39.9</v>
      </c>
      <c r="G12" s="13">
        <v>90</v>
      </c>
      <c r="H12" s="13">
        <v>78</v>
      </c>
      <c r="I12" s="13">
        <f t="shared" si="1"/>
        <v>80.4</v>
      </c>
      <c r="J12" s="13">
        <f t="shared" si="2"/>
        <v>40.2</v>
      </c>
      <c r="K12" s="13">
        <f t="shared" si="3"/>
        <v>80.1</v>
      </c>
      <c r="L12" s="15" t="s">
        <v>29</v>
      </c>
    </row>
    <row r="13" s="3" customFormat="1" ht="30" customHeight="1" spans="1:12">
      <c r="A13" s="11">
        <v>9</v>
      </c>
      <c r="B13" s="11" t="s">
        <v>32</v>
      </c>
      <c r="C13" s="12" t="s">
        <v>33</v>
      </c>
      <c r="D13" s="11" t="s">
        <v>15</v>
      </c>
      <c r="E13" s="12">
        <v>368</v>
      </c>
      <c r="F13" s="13">
        <f t="shared" si="4"/>
        <v>36.8</v>
      </c>
      <c r="G13" s="13">
        <v>78</v>
      </c>
      <c r="H13" s="13">
        <v>88</v>
      </c>
      <c r="I13" s="13">
        <f t="shared" si="1"/>
        <v>86</v>
      </c>
      <c r="J13" s="13">
        <f t="shared" si="2"/>
        <v>43</v>
      </c>
      <c r="K13" s="13">
        <f t="shared" si="3"/>
        <v>79.8</v>
      </c>
      <c r="L13" s="15" t="s">
        <v>16</v>
      </c>
    </row>
    <row r="14" s="3" customFormat="1" ht="30" customHeight="1" spans="1:12">
      <c r="A14" s="11">
        <v>10</v>
      </c>
      <c r="B14" s="14" t="s">
        <v>34</v>
      </c>
      <c r="C14" s="12" t="s">
        <v>35</v>
      </c>
      <c r="D14" s="11" t="s">
        <v>15</v>
      </c>
      <c r="E14" s="12">
        <v>365</v>
      </c>
      <c r="F14" s="13">
        <f t="shared" si="4"/>
        <v>36.5</v>
      </c>
      <c r="G14" s="13">
        <v>92</v>
      </c>
      <c r="H14" s="13">
        <v>85</v>
      </c>
      <c r="I14" s="13">
        <f t="shared" si="1"/>
        <v>86.4</v>
      </c>
      <c r="J14" s="13">
        <f t="shared" si="2"/>
        <v>43.2</v>
      </c>
      <c r="K14" s="13">
        <f t="shared" si="3"/>
        <v>79.7</v>
      </c>
      <c r="L14" s="15" t="s">
        <v>16</v>
      </c>
    </row>
    <row r="15" s="3" customFormat="1" ht="30" customHeight="1" spans="1:12">
      <c r="A15" s="11">
        <v>11</v>
      </c>
      <c r="B15" s="11" t="s">
        <v>36</v>
      </c>
      <c r="C15" s="12" t="s">
        <v>37</v>
      </c>
      <c r="D15" s="11" t="s">
        <v>15</v>
      </c>
      <c r="E15" s="12">
        <v>368</v>
      </c>
      <c r="F15" s="13">
        <f t="shared" si="4"/>
        <v>36.8</v>
      </c>
      <c r="G15" s="13">
        <v>81</v>
      </c>
      <c r="H15" s="13">
        <v>86</v>
      </c>
      <c r="I15" s="13">
        <f t="shared" si="1"/>
        <v>85</v>
      </c>
      <c r="J15" s="13">
        <f t="shared" si="2"/>
        <v>42.5</v>
      </c>
      <c r="K15" s="13">
        <f t="shared" si="3"/>
        <v>79.3</v>
      </c>
      <c r="L15" s="15" t="s">
        <v>16</v>
      </c>
    </row>
    <row r="16" s="3" customFormat="1" ht="30" customHeight="1" spans="1:12">
      <c r="A16" s="11">
        <v>12</v>
      </c>
      <c r="B16" s="11" t="s">
        <v>38</v>
      </c>
      <c r="C16" s="12" t="s">
        <v>39</v>
      </c>
      <c r="D16" s="11" t="s">
        <v>15</v>
      </c>
      <c r="E16" s="12">
        <v>389</v>
      </c>
      <c r="F16" s="13">
        <f t="shared" si="4"/>
        <v>38.9</v>
      </c>
      <c r="G16" s="13">
        <v>80</v>
      </c>
      <c r="H16" s="13">
        <v>80</v>
      </c>
      <c r="I16" s="13">
        <f t="shared" si="1"/>
        <v>80</v>
      </c>
      <c r="J16" s="13">
        <f t="shared" si="2"/>
        <v>40</v>
      </c>
      <c r="K16" s="13">
        <f t="shared" si="3"/>
        <v>78.9</v>
      </c>
      <c r="L16" s="15" t="s">
        <v>16</v>
      </c>
    </row>
    <row r="17" s="3" customFormat="1" ht="30" customHeight="1" spans="1:12">
      <c r="A17" s="11">
        <v>13</v>
      </c>
      <c r="B17" s="14" t="s">
        <v>40</v>
      </c>
      <c r="C17" s="12" t="s">
        <v>41</v>
      </c>
      <c r="D17" s="11" t="s">
        <v>15</v>
      </c>
      <c r="E17" s="12">
        <v>380</v>
      </c>
      <c r="F17" s="13">
        <f t="shared" si="4"/>
        <v>38</v>
      </c>
      <c r="G17" s="13">
        <v>80</v>
      </c>
      <c r="H17" s="13">
        <v>82</v>
      </c>
      <c r="I17" s="13">
        <f t="shared" si="1"/>
        <v>81.6</v>
      </c>
      <c r="J17" s="13">
        <f t="shared" si="2"/>
        <v>40.8</v>
      </c>
      <c r="K17" s="13">
        <f t="shared" si="3"/>
        <v>78.8</v>
      </c>
      <c r="L17" s="15" t="s">
        <v>16</v>
      </c>
    </row>
    <row r="18" s="3" customFormat="1" ht="30" customHeight="1" spans="1:12">
      <c r="A18" s="11">
        <v>14</v>
      </c>
      <c r="B18" s="14" t="s">
        <v>42</v>
      </c>
      <c r="C18" s="12" t="s">
        <v>43</v>
      </c>
      <c r="D18" s="11" t="s">
        <v>15</v>
      </c>
      <c r="E18" s="12">
        <v>377</v>
      </c>
      <c r="F18" s="13">
        <f t="shared" si="4"/>
        <v>37.7</v>
      </c>
      <c r="G18" s="13">
        <v>90</v>
      </c>
      <c r="H18" s="13">
        <v>80</v>
      </c>
      <c r="I18" s="13">
        <f t="shared" si="1"/>
        <v>82</v>
      </c>
      <c r="J18" s="13">
        <f t="shared" si="2"/>
        <v>41</v>
      </c>
      <c r="K18" s="13">
        <f t="shared" si="3"/>
        <v>78.7</v>
      </c>
      <c r="L18" s="15" t="s">
        <v>16</v>
      </c>
    </row>
    <row r="19" s="3" customFormat="1" ht="30" customHeight="1" spans="1:12">
      <c r="A19" s="11">
        <v>15</v>
      </c>
      <c r="B19" s="14" t="s">
        <v>44</v>
      </c>
      <c r="C19" s="12" t="s">
        <v>45</v>
      </c>
      <c r="D19" s="11" t="s">
        <v>15</v>
      </c>
      <c r="E19" s="12">
        <v>368</v>
      </c>
      <c r="F19" s="13">
        <f t="shared" si="4"/>
        <v>36.8</v>
      </c>
      <c r="G19" s="13">
        <v>75</v>
      </c>
      <c r="H19" s="13">
        <v>85</v>
      </c>
      <c r="I19" s="13">
        <f t="shared" si="1"/>
        <v>83</v>
      </c>
      <c r="J19" s="13">
        <f t="shared" si="2"/>
        <v>41.5</v>
      </c>
      <c r="K19" s="13">
        <f t="shared" si="3"/>
        <v>78.3</v>
      </c>
      <c r="L19" s="15" t="s">
        <v>16</v>
      </c>
    </row>
    <row r="20" s="3" customFormat="1" ht="30" customHeight="1" spans="1:12">
      <c r="A20" s="11">
        <v>16</v>
      </c>
      <c r="B20" s="11" t="s">
        <v>46</v>
      </c>
      <c r="C20" s="12" t="s">
        <v>47</v>
      </c>
      <c r="D20" s="11" t="s">
        <v>15</v>
      </c>
      <c r="E20" s="12">
        <v>370</v>
      </c>
      <c r="F20" s="13">
        <f t="shared" si="4"/>
        <v>37</v>
      </c>
      <c r="G20" s="13">
        <v>80</v>
      </c>
      <c r="H20" s="13">
        <v>83</v>
      </c>
      <c r="I20" s="13">
        <f t="shared" si="1"/>
        <v>82.4</v>
      </c>
      <c r="J20" s="13">
        <f t="shared" si="2"/>
        <v>41.2</v>
      </c>
      <c r="K20" s="13">
        <f t="shared" si="3"/>
        <v>78.2</v>
      </c>
      <c r="L20" s="15" t="s">
        <v>16</v>
      </c>
    </row>
    <row r="21" s="3" customFormat="1" ht="30" customHeight="1" spans="1:12">
      <c r="A21" s="11">
        <v>17</v>
      </c>
      <c r="B21" s="14" t="s">
        <v>48</v>
      </c>
      <c r="C21" s="12" t="s">
        <v>49</v>
      </c>
      <c r="D21" s="11" t="s">
        <v>15</v>
      </c>
      <c r="E21" s="12">
        <v>367</v>
      </c>
      <c r="F21" s="13">
        <f t="shared" si="4"/>
        <v>36.7</v>
      </c>
      <c r="G21" s="13">
        <v>70</v>
      </c>
      <c r="H21" s="13">
        <v>86</v>
      </c>
      <c r="I21" s="13">
        <f t="shared" si="1"/>
        <v>82.8</v>
      </c>
      <c r="J21" s="13">
        <f t="shared" si="2"/>
        <v>41.4</v>
      </c>
      <c r="K21" s="13">
        <f t="shared" si="3"/>
        <v>78.1</v>
      </c>
      <c r="L21" s="15" t="s">
        <v>16</v>
      </c>
    </row>
    <row r="22" s="3" customFormat="1" ht="30" customHeight="1" spans="1:12">
      <c r="A22" s="11">
        <v>18</v>
      </c>
      <c r="B22" s="14" t="s">
        <v>50</v>
      </c>
      <c r="C22" s="12" t="s">
        <v>51</v>
      </c>
      <c r="D22" s="11" t="s">
        <v>15</v>
      </c>
      <c r="E22" s="12">
        <v>367</v>
      </c>
      <c r="F22" s="13">
        <f t="shared" si="4"/>
        <v>36.7</v>
      </c>
      <c r="G22" s="13">
        <v>83</v>
      </c>
      <c r="H22" s="13">
        <v>82</v>
      </c>
      <c r="I22" s="13">
        <f t="shared" si="1"/>
        <v>82.2</v>
      </c>
      <c r="J22" s="13">
        <f t="shared" si="2"/>
        <v>41.1</v>
      </c>
      <c r="K22" s="13">
        <f t="shared" si="3"/>
        <v>77.8</v>
      </c>
      <c r="L22" s="15" t="s">
        <v>16</v>
      </c>
    </row>
    <row r="23" s="3" customFormat="1" ht="30" customHeight="1" spans="1:12">
      <c r="A23" s="11">
        <v>19</v>
      </c>
      <c r="B23" s="14" t="s">
        <v>52</v>
      </c>
      <c r="C23" s="12" t="s">
        <v>53</v>
      </c>
      <c r="D23" s="11" t="s">
        <v>15</v>
      </c>
      <c r="E23" s="12">
        <v>363</v>
      </c>
      <c r="F23" s="13">
        <f t="shared" si="4"/>
        <v>36.3</v>
      </c>
      <c r="G23" s="13">
        <v>75</v>
      </c>
      <c r="H23" s="13">
        <v>85</v>
      </c>
      <c r="I23" s="13">
        <f t="shared" si="1"/>
        <v>83</v>
      </c>
      <c r="J23" s="13">
        <f t="shared" si="2"/>
        <v>41.5</v>
      </c>
      <c r="K23" s="13">
        <f t="shared" si="3"/>
        <v>77.8</v>
      </c>
      <c r="L23" s="15" t="s">
        <v>16</v>
      </c>
    </row>
    <row r="24" s="3" customFormat="1" ht="30" customHeight="1" spans="1:12">
      <c r="A24" s="11">
        <v>20</v>
      </c>
      <c r="B24" s="14" t="s">
        <v>54</v>
      </c>
      <c r="C24" s="12" t="s">
        <v>55</v>
      </c>
      <c r="D24" s="11" t="s">
        <v>15</v>
      </c>
      <c r="E24" s="12">
        <v>372</v>
      </c>
      <c r="F24" s="13">
        <f t="shared" si="4"/>
        <v>37.2</v>
      </c>
      <c r="G24" s="13">
        <v>84</v>
      </c>
      <c r="H24" s="13">
        <v>80</v>
      </c>
      <c r="I24" s="13">
        <f t="shared" si="1"/>
        <v>80.8</v>
      </c>
      <c r="J24" s="13">
        <f t="shared" si="2"/>
        <v>40.4</v>
      </c>
      <c r="K24" s="13">
        <f t="shared" si="3"/>
        <v>77.6</v>
      </c>
      <c r="L24" s="15" t="s">
        <v>16</v>
      </c>
    </row>
    <row r="25" s="3" customFormat="1" ht="30" customHeight="1" spans="1:12">
      <c r="A25" s="11">
        <v>21</v>
      </c>
      <c r="B25" s="11" t="s">
        <v>56</v>
      </c>
      <c r="C25" s="12" t="s">
        <v>57</v>
      </c>
      <c r="D25" s="11" t="s">
        <v>15</v>
      </c>
      <c r="E25" s="12">
        <v>370</v>
      </c>
      <c r="F25" s="13">
        <f t="shared" si="4"/>
        <v>37</v>
      </c>
      <c r="G25" s="13">
        <v>65</v>
      </c>
      <c r="H25" s="13">
        <v>85</v>
      </c>
      <c r="I25" s="13">
        <f t="shared" si="1"/>
        <v>81</v>
      </c>
      <c r="J25" s="13">
        <f t="shared" si="2"/>
        <v>40.5</v>
      </c>
      <c r="K25" s="13">
        <f t="shared" si="3"/>
        <v>77.5</v>
      </c>
      <c r="L25" s="15" t="s">
        <v>16</v>
      </c>
    </row>
    <row r="26" s="3" customFormat="1" ht="30" customHeight="1" spans="1:12">
      <c r="A26" s="11">
        <v>22</v>
      </c>
      <c r="B26" s="14" t="s">
        <v>58</v>
      </c>
      <c r="C26" s="12" t="s">
        <v>59</v>
      </c>
      <c r="D26" s="11" t="s">
        <v>15</v>
      </c>
      <c r="E26" s="12">
        <v>376</v>
      </c>
      <c r="F26" s="13">
        <f t="shared" si="4"/>
        <v>37.6</v>
      </c>
      <c r="G26" s="13">
        <v>70</v>
      </c>
      <c r="H26" s="13">
        <v>82</v>
      </c>
      <c r="I26" s="13">
        <f t="shared" si="1"/>
        <v>79.6</v>
      </c>
      <c r="J26" s="13">
        <f t="shared" si="2"/>
        <v>39.8</v>
      </c>
      <c r="K26" s="13">
        <f t="shared" si="3"/>
        <v>77.4</v>
      </c>
      <c r="L26" s="15" t="s">
        <v>29</v>
      </c>
    </row>
    <row r="27" s="3" customFormat="1" ht="30" customHeight="1" spans="1:12">
      <c r="A27" s="11">
        <v>23</v>
      </c>
      <c r="B27" s="14" t="s">
        <v>60</v>
      </c>
      <c r="C27" s="12" t="s">
        <v>61</v>
      </c>
      <c r="D27" s="11" t="s">
        <v>15</v>
      </c>
      <c r="E27" s="12">
        <v>364</v>
      </c>
      <c r="F27" s="13">
        <f t="shared" si="4"/>
        <v>36.4</v>
      </c>
      <c r="G27" s="13">
        <v>75</v>
      </c>
      <c r="H27" s="13">
        <v>83</v>
      </c>
      <c r="I27" s="13">
        <f t="shared" si="1"/>
        <v>81.4</v>
      </c>
      <c r="J27" s="13">
        <f t="shared" si="2"/>
        <v>40.7</v>
      </c>
      <c r="K27" s="13">
        <f t="shared" si="3"/>
        <v>77.1</v>
      </c>
      <c r="L27" s="15" t="s">
        <v>16</v>
      </c>
    </row>
    <row r="28" s="3" customFormat="1" ht="30" customHeight="1" spans="1:12">
      <c r="A28" s="11">
        <v>24</v>
      </c>
      <c r="B28" s="14" t="s">
        <v>62</v>
      </c>
      <c r="C28" s="12" t="s">
        <v>63</v>
      </c>
      <c r="D28" s="11" t="s">
        <v>15</v>
      </c>
      <c r="E28" s="12">
        <v>364</v>
      </c>
      <c r="F28" s="13">
        <f t="shared" si="4"/>
        <v>36.4</v>
      </c>
      <c r="G28" s="13">
        <v>75</v>
      </c>
      <c r="H28" s="13">
        <v>82</v>
      </c>
      <c r="I28" s="13">
        <f t="shared" si="1"/>
        <v>80.6</v>
      </c>
      <c r="J28" s="13">
        <f t="shared" si="2"/>
        <v>40.3</v>
      </c>
      <c r="K28" s="13">
        <f t="shared" si="3"/>
        <v>76.7</v>
      </c>
      <c r="L28" s="15" t="s">
        <v>29</v>
      </c>
    </row>
    <row r="29" s="3" customFormat="1" ht="30" customHeight="1" spans="1:12">
      <c r="A29" s="11">
        <v>25</v>
      </c>
      <c r="B29" s="11" t="s">
        <v>64</v>
      </c>
      <c r="C29" s="12" t="s">
        <v>65</v>
      </c>
      <c r="D29" s="11" t="s">
        <v>15</v>
      </c>
      <c r="E29" s="12">
        <v>370</v>
      </c>
      <c r="F29" s="13">
        <f t="shared" si="4"/>
        <v>37</v>
      </c>
      <c r="G29" s="13">
        <v>84</v>
      </c>
      <c r="H29" s="13">
        <v>75</v>
      </c>
      <c r="I29" s="13">
        <f t="shared" si="1"/>
        <v>76.8</v>
      </c>
      <c r="J29" s="13">
        <f t="shared" si="2"/>
        <v>38.4</v>
      </c>
      <c r="K29" s="13">
        <f t="shared" si="3"/>
        <v>75.4</v>
      </c>
      <c r="L29" s="15" t="s">
        <v>16</v>
      </c>
    </row>
    <row r="30" s="3" customFormat="1" ht="30" customHeight="1" spans="1:12">
      <c r="A30" s="11">
        <v>26</v>
      </c>
      <c r="B30" s="14" t="s">
        <v>66</v>
      </c>
      <c r="C30" s="12" t="s">
        <v>67</v>
      </c>
      <c r="D30" s="11" t="s">
        <v>15</v>
      </c>
      <c r="E30" s="12">
        <v>364</v>
      </c>
      <c r="F30" s="13">
        <f t="shared" si="4"/>
        <v>36.4</v>
      </c>
      <c r="G30" s="13">
        <v>70</v>
      </c>
      <c r="H30" s="13">
        <v>78</v>
      </c>
      <c r="I30" s="13">
        <f t="shared" si="1"/>
        <v>76.4</v>
      </c>
      <c r="J30" s="13">
        <f t="shared" si="2"/>
        <v>38.2</v>
      </c>
      <c r="K30" s="13">
        <f t="shared" si="3"/>
        <v>74.6</v>
      </c>
      <c r="L30" s="15" t="s">
        <v>68</v>
      </c>
    </row>
    <row r="31" s="3" customFormat="1" ht="30" customHeight="1" spans="1:12">
      <c r="A31" s="11">
        <v>27</v>
      </c>
      <c r="B31" s="14" t="s">
        <v>69</v>
      </c>
      <c r="C31" s="12" t="s">
        <v>70</v>
      </c>
      <c r="D31" s="11" t="s">
        <v>15</v>
      </c>
      <c r="E31" s="12">
        <v>357</v>
      </c>
      <c r="F31" s="13">
        <f t="shared" si="4"/>
        <v>35.7</v>
      </c>
      <c r="G31" s="13">
        <v>80</v>
      </c>
      <c r="H31" s="13">
        <v>75</v>
      </c>
      <c r="I31" s="13">
        <f t="shared" si="1"/>
        <v>76</v>
      </c>
      <c r="J31" s="13">
        <f t="shared" si="2"/>
        <v>38</v>
      </c>
      <c r="K31" s="13">
        <f t="shared" si="3"/>
        <v>73.7</v>
      </c>
      <c r="L31" s="15" t="s">
        <v>68</v>
      </c>
    </row>
    <row r="32" s="3" customFormat="1" ht="30" customHeight="1" spans="1:12">
      <c r="A32" s="11">
        <v>28</v>
      </c>
      <c r="B32" s="11" t="s">
        <v>71</v>
      </c>
      <c r="C32" s="12" t="s">
        <v>72</v>
      </c>
      <c r="D32" s="11" t="s">
        <v>15</v>
      </c>
      <c r="E32" s="12">
        <v>372</v>
      </c>
      <c r="F32" s="13">
        <f t="shared" si="4"/>
        <v>37.2</v>
      </c>
      <c r="G32" s="13">
        <v>80</v>
      </c>
      <c r="H32" s="13">
        <v>70</v>
      </c>
      <c r="I32" s="13">
        <f t="shared" si="1"/>
        <v>72</v>
      </c>
      <c r="J32" s="13">
        <f t="shared" si="2"/>
        <v>36</v>
      </c>
      <c r="K32" s="13">
        <f t="shared" si="3"/>
        <v>73.2</v>
      </c>
      <c r="L32" s="15" t="s">
        <v>68</v>
      </c>
    </row>
    <row r="33" s="3" customFormat="1" ht="30" customHeight="1" spans="1:12">
      <c r="A33" s="11">
        <v>29</v>
      </c>
      <c r="B33" s="14" t="s">
        <v>73</v>
      </c>
      <c r="C33" s="12" t="s">
        <v>74</v>
      </c>
      <c r="D33" s="11" t="s">
        <v>15</v>
      </c>
      <c r="E33" s="12">
        <v>373</v>
      </c>
      <c r="F33" s="13">
        <f t="shared" si="4"/>
        <v>37.3</v>
      </c>
      <c r="G33" s="13">
        <v>65</v>
      </c>
      <c r="H33" s="13">
        <v>71</v>
      </c>
      <c r="I33" s="13">
        <f t="shared" si="1"/>
        <v>69.8</v>
      </c>
      <c r="J33" s="13">
        <f t="shared" si="2"/>
        <v>34.9</v>
      </c>
      <c r="K33" s="13">
        <f t="shared" si="3"/>
        <v>72.2</v>
      </c>
      <c r="L33" s="15" t="s">
        <v>68</v>
      </c>
    </row>
    <row r="34" s="3" customFormat="1" ht="30" customHeight="1" spans="1:12">
      <c r="A34" s="11">
        <v>30</v>
      </c>
      <c r="B34" s="14" t="s">
        <v>75</v>
      </c>
      <c r="C34" s="12" t="s">
        <v>76</v>
      </c>
      <c r="D34" s="11" t="s">
        <v>15</v>
      </c>
      <c r="E34" s="12">
        <v>364</v>
      </c>
      <c r="F34" s="13">
        <f t="shared" si="4"/>
        <v>36.4</v>
      </c>
      <c r="G34" s="13">
        <v>80</v>
      </c>
      <c r="H34" s="13">
        <v>65</v>
      </c>
      <c r="I34" s="13">
        <f t="shared" si="1"/>
        <v>68</v>
      </c>
      <c r="J34" s="13">
        <f t="shared" si="2"/>
        <v>34</v>
      </c>
      <c r="K34" s="13">
        <f t="shared" si="3"/>
        <v>70.4</v>
      </c>
      <c r="L34" s="15" t="s">
        <v>68</v>
      </c>
    </row>
    <row r="35" s="3" customFormat="1" ht="30" customHeight="1" spans="1:12">
      <c r="A35" s="11">
        <v>31</v>
      </c>
      <c r="B35" s="14" t="s">
        <v>77</v>
      </c>
      <c r="C35" s="12" t="s">
        <v>78</v>
      </c>
      <c r="D35" s="11" t="s">
        <v>15</v>
      </c>
      <c r="E35" s="12">
        <v>365</v>
      </c>
      <c r="F35" s="13">
        <f t="shared" si="4"/>
        <v>36.5</v>
      </c>
      <c r="G35" s="13">
        <v>75</v>
      </c>
      <c r="H35" s="13">
        <v>65</v>
      </c>
      <c r="I35" s="13">
        <f t="shared" si="1"/>
        <v>67</v>
      </c>
      <c r="J35" s="13">
        <f t="shared" si="2"/>
        <v>33.5</v>
      </c>
      <c r="K35" s="13">
        <f t="shared" si="3"/>
        <v>70</v>
      </c>
      <c r="L35" s="15" t="s">
        <v>68</v>
      </c>
    </row>
    <row r="36" s="3" customFormat="1" ht="30" customHeight="1" spans="1:12">
      <c r="A36" s="11">
        <v>32</v>
      </c>
      <c r="B36" s="14" t="s">
        <v>79</v>
      </c>
      <c r="C36" s="12" t="s">
        <v>80</v>
      </c>
      <c r="D36" s="11" t="s">
        <v>15</v>
      </c>
      <c r="E36" s="12">
        <v>378</v>
      </c>
      <c r="F36" s="13">
        <f t="shared" si="4"/>
        <v>37.8</v>
      </c>
      <c r="G36" s="13">
        <v>81</v>
      </c>
      <c r="H36" s="13">
        <v>60</v>
      </c>
      <c r="I36" s="13">
        <f t="shared" si="1"/>
        <v>64.2</v>
      </c>
      <c r="J36" s="13">
        <f t="shared" si="2"/>
        <v>32.1</v>
      </c>
      <c r="K36" s="13">
        <f t="shared" si="3"/>
        <v>69.9</v>
      </c>
      <c r="L36" s="15" t="s">
        <v>68</v>
      </c>
    </row>
    <row r="37" s="3" customFormat="1" ht="30" customHeight="1" spans="1:12">
      <c r="A37" s="11">
        <v>33</v>
      </c>
      <c r="B37" s="14" t="s">
        <v>81</v>
      </c>
      <c r="C37" s="12" t="s">
        <v>82</v>
      </c>
      <c r="D37" s="11" t="s">
        <v>15</v>
      </c>
      <c r="E37" s="12">
        <v>366</v>
      </c>
      <c r="F37" s="13">
        <f t="shared" si="4"/>
        <v>36.6</v>
      </c>
      <c r="G37" s="13">
        <v>87</v>
      </c>
      <c r="H37" s="13">
        <v>61</v>
      </c>
      <c r="I37" s="13">
        <f t="shared" si="1"/>
        <v>66.2</v>
      </c>
      <c r="J37" s="13">
        <f t="shared" si="2"/>
        <v>33.1</v>
      </c>
      <c r="K37" s="13">
        <f t="shared" si="3"/>
        <v>69.7</v>
      </c>
      <c r="L37" s="15" t="s">
        <v>68</v>
      </c>
    </row>
    <row r="38" s="3" customFormat="1" ht="30" customHeight="1" spans="1:12">
      <c r="A38" s="11">
        <v>34</v>
      </c>
      <c r="B38" s="14" t="s">
        <v>83</v>
      </c>
      <c r="C38" s="12" t="s">
        <v>84</v>
      </c>
      <c r="D38" s="11" t="s">
        <v>15</v>
      </c>
      <c r="E38" s="12">
        <v>364</v>
      </c>
      <c r="F38" s="13">
        <f t="shared" si="4"/>
        <v>36.4</v>
      </c>
      <c r="G38" s="13">
        <v>83</v>
      </c>
      <c r="H38" s="13">
        <v>62</v>
      </c>
      <c r="I38" s="13">
        <f t="shared" si="1"/>
        <v>66.2</v>
      </c>
      <c r="J38" s="13">
        <f t="shared" si="2"/>
        <v>33.1</v>
      </c>
      <c r="K38" s="13">
        <f t="shared" si="3"/>
        <v>69.5</v>
      </c>
      <c r="L38" s="15" t="s">
        <v>68</v>
      </c>
    </row>
    <row r="39" s="3" customFormat="1" ht="30" customHeight="1" spans="1:12">
      <c r="A39" s="11">
        <v>35</v>
      </c>
      <c r="B39" s="14" t="s">
        <v>85</v>
      </c>
      <c r="C39" s="12" t="s">
        <v>86</v>
      </c>
      <c r="D39" s="11" t="s">
        <v>15</v>
      </c>
      <c r="E39" s="12">
        <v>362</v>
      </c>
      <c r="F39" s="13">
        <f t="shared" si="4"/>
        <v>36.2</v>
      </c>
      <c r="G39" s="13">
        <v>81</v>
      </c>
      <c r="H39" s="13">
        <v>63</v>
      </c>
      <c r="I39" s="13">
        <f t="shared" si="1"/>
        <v>66.6</v>
      </c>
      <c r="J39" s="13">
        <f t="shared" si="2"/>
        <v>33.3</v>
      </c>
      <c r="K39" s="13">
        <f t="shared" si="3"/>
        <v>69.5</v>
      </c>
      <c r="L39" s="15" t="s">
        <v>68</v>
      </c>
    </row>
    <row r="40" s="3" customFormat="1" ht="30" customHeight="1" spans="1:12">
      <c r="A40" s="11">
        <v>36</v>
      </c>
      <c r="B40" s="14" t="s">
        <v>87</v>
      </c>
      <c r="C40" s="12" t="s">
        <v>88</v>
      </c>
      <c r="D40" s="11" t="s">
        <v>15</v>
      </c>
      <c r="E40" s="12">
        <v>361</v>
      </c>
      <c r="F40" s="13">
        <f t="shared" si="4"/>
        <v>36.1</v>
      </c>
      <c r="G40" s="13">
        <v>79</v>
      </c>
      <c r="H40" s="13">
        <v>62</v>
      </c>
      <c r="I40" s="13">
        <f t="shared" si="1"/>
        <v>65.4</v>
      </c>
      <c r="J40" s="13">
        <f t="shared" si="2"/>
        <v>32.7</v>
      </c>
      <c r="K40" s="13">
        <f t="shared" si="3"/>
        <v>68.8</v>
      </c>
      <c r="L40" s="15" t="s">
        <v>68</v>
      </c>
    </row>
    <row r="41" s="3" customFormat="1" ht="30" customHeight="1" spans="1:12">
      <c r="A41" s="11">
        <v>37</v>
      </c>
      <c r="B41" s="11" t="s">
        <v>89</v>
      </c>
      <c r="C41" s="12" t="s">
        <v>90</v>
      </c>
      <c r="D41" s="11" t="s">
        <v>15</v>
      </c>
      <c r="E41" s="12">
        <v>370</v>
      </c>
      <c r="F41" s="13">
        <f t="shared" si="4"/>
        <v>37</v>
      </c>
      <c r="G41" s="13">
        <v>70</v>
      </c>
      <c r="H41" s="13">
        <v>62</v>
      </c>
      <c r="I41" s="13">
        <f t="shared" si="1"/>
        <v>63.6</v>
      </c>
      <c r="J41" s="13">
        <f t="shared" si="2"/>
        <v>31.8</v>
      </c>
      <c r="K41" s="13">
        <f t="shared" si="3"/>
        <v>68.8</v>
      </c>
      <c r="L41" s="15" t="s">
        <v>68</v>
      </c>
    </row>
    <row r="42" s="3" customFormat="1" ht="30" customHeight="1" spans="1:12">
      <c r="A42" s="11">
        <v>38</v>
      </c>
      <c r="B42" s="14" t="s">
        <v>91</v>
      </c>
      <c r="C42" s="12" t="s">
        <v>92</v>
      </c>
      <c r="D42" s="11" t="s">
        <v>15</v>
      </c>
      <c r="E42" s="12">
        <v>360</v>
      </c>
      <c r="F42" s="13">
        <f t="shared" si="4"/>
        <v>36</v>
      </c>
      <c r="G42" s="13">
        <v>80</v>
      </c>
      <c r="H42" s="13">
        <v>62</v>
      </c>
      <c r="I42" s="13">
        <f t="shared" si="1"/>
        <v>65.6</v>
      </c>
      <c r="J42" s="13">
        <f t="shared" si="2"/>
        <v>32.8</v>
      </c>
      <c r="K42" s="13">
        <f t="shared" si="3"/>
        <v>68.8</v>
      </c>
      <c r="L42" s="15" t="s">
        <v>68</v>
      </c>
    </row>
    <row r="43" s="3" customFormat="1" ht="30" customHeight="1" spans="1:12">
      <c r="A43" s="11">
        <v>39</v>
      </c>
      <c r="B43" s="14" t="s">
        <v>93</v>
      </c>
      <c r="C43" s="12" t="s">
        <v>94</v>
      </c>
      <c r="D43" s="11" t="s">
        <v>15</v>
      </c>
      <c r="E43" s="12">
        <v>358</v>
      </c>
      <c r="F43" s="13">
        <f t="shared" si="4"/>
        <v>35.8</v>
      </c>
      <c r="G43" s="13">
        <v>81</v>
      </c>
      <c r="H43" s="13">
        <v>62</v>
      </c>
      <c r="I43" s="13">
        <f t="shared" si="1"/>
        <v>65.8</v>
      </c>
      <c r="J43" s="13">
        <f t="shared" si="2"/>
        <v>32.9</v>
      </c>
      <c r="K43" s="13">
        <f t="shared" si="3"/>
        <v>68.7</v>
      </c>
      <c r="L43" s="15" t="s">
        <v>68</v>
      </c>
    </row>
    <row r="44" s="3" customFormat="1" ht="30" customHeight="1" spans="1:12">
      <c r="A44" s="11">
        <v>40</v>
      </c>
      <c r="B44" s="14" t="s">
        <v>95</v>
      </c>
      <c r="C44" s="12" t="s">
        <v>96</v>
      </c>
      <c r="D44" s="11" t="s">
        <v>15</v>
      </c>
      <c r="E44" s="12">
        <v>380</v>
      </c>
      <c r="F44" s="13">
        <f t="shared" si="4"/>
        <v>38</v>
      </c>
      <c r="G44" s="13">
        <v>65</v>
      </c>
      <c r="H44" s="13">
        <v>60</v>
      </c>
      <c r="I44" s="13">
        <f t="shared" si="1"/>
        <v>61</v>
      </c>
      <c r="J44" s="13">
        <f t="shared" si="2"/>
        <v>30.5</v>
      </c>
      <c r="K44" s="13">
        <f t="shared" si="3"/>
        <v>68.5</v>
      </c>
      <c r="L44" s="15" t="s">
        <v>68</v>
      </c>
    </row>
    <row r="45" s="3" customFormat="1" ht="30" customHeight="1" spans="1:12">
      <c r="A45" s="11">
        <v>41</v>
      </c>
      <c r="B45" s="14" t="s">
        <v>97</v>
      </c>
      <c r="C45" s="12" t="s">
        <v>98</v>
      </c>
      <c r="D45" s="11" t="s">
        <v>15</v>
      </c>
      <c r="E45" s="12">
        <v>357</v>
      </c>
      <c r="F45" s="13">
        <f t="shared" si="4"/>
        <v>35.7</v>
      </c>
      <c r="G45" s="13">
        <v>83</v>
      </c>
      <c r="H45" s="13">
        <v>60</v>
      </c>
      <c r="I45" s="13">
        <f t="shared" si="1"/>
        <v>64.6</v>
      </c>
      <c r="J45" s="13">
        <f t="shared" si="2"/>
        <v>32.3</v>
      </c>
      <c r="K45" s="13">
        <f t="shared" si="3"/>
        <v>68</v>
      </c>
      <c r="L45" s="15" t="s">
        <v>68</v>
      </c>
    </row>
    <row r="46" s="3" customFormat="1" ht="30" customHeight="1" spans="1:12">
      <c r="A46" s="11">
        <v>42</v>
      </c>
      <c r="B46" s="11" t="s">
        <v>99</v>
      </c>
      <c r="C46" s="12" t="s">
        <v>100</v>
      </c>
      <c r="D46" s="11" t="s">
        <v>15</v>
      </c>
      <c r="E46" s="12">
        <v>369</v>
      </c>
      <c r="F46" s="13">
        <f t="shared" si="4"/>
        <v>36.9</v>
      </c>
      <c r="G46" s="13">
        <v>70</v>
      </c>
      <c r="H46" s="13">
        <v>60</v>
      </c>
      <c r="I46" s="13">
        <f t="shared" si="1"/>
        <v>62</v>
      </c>
      <c r="J46" s="13">
        <f t="shared" si="2"/>
        <v>31</v>
      </c>
      <c r="K46" s="13">
        <f t="shared" si="3"/>
        <v>67.9</v>
      </c>
      <c r="L46" s="15" t="s">
        <v>68</v>
      </c>
    </row>
    <row r="47" s="3" customFormat="1" ht="30" customHeight="1" spans="1:12">
      <c r="A47" s="11">
        <v>43</v>
      </c>
      <c r="B47" s="14" t="s">
        <v>101</v>
      </c>
      <c r="C47" s="12" t="s">
        <v>102</v>
      </c>
      <c r="D47" s="11" t="s">
        <v>15</v>
      </c>
      <c r="E47" s="12">
        <v>359</v>
      </c>
      <c r="F47" s="13">
        <f t="shared" si="4"/>
        <v>35.9</v>
      </c>
      <c r="G47" s="13">
        <v>65</v>
      </c>
      <c r="H47" s="13">
        <v>60</v>
      </c>
      <c r="I47" s="13">
        <f t="shared" si="1"/>
        <v>61</v>
      </c>
      <c r="J47" s="13">
        <f t="shared" si="2"/>
        <v>30.5</v>
      </c>
      <c r="K47" s="13">
        <f t="shared" si="3"/>
        <v>66.4</v>
      </c>
      <c r="L47" s="15" t="s">
        <v>68</v>
      </c>
    </row>
    <row r="48" s="3" customFormat="1" ht="30" customHeight="1" spans="1:12">
      <c r="A48" s="11">
        <v>44</v>
      </c>
      <c r="B48" s="14" t="s">
        <v>103</v>
      </c>
      <c r="C48" s="12" t="s">
        <v>104</v>
      </c>
      <c r="D48" s="11" t="s">
        <v>15</v>
      </c>
      <c r="E48" s="12">
        <v>367</v>
      </c>
      <c r="F48" s="13">
        <f t="shared" si="4"/>
        <v>36.7</v>
      </c>
      <c r="G48" s="13">
        <v>79</v>
      </c>
      <c r="H48" s="13">
        <v>50</v>
      </c>
      <c r="I48" s="13">
        <f t="shared" si="1"/>
        <v>55.8</v>
      </c>
      <c r="J48" s="13">
        <f t="shared" si="2"/>
        <v>27.9</v>
      </c>
      <c r="K48" s="13">
        <f t="shared" si="3"/>
        <v>64.6</v>
      </c>
      <c r="L48" s="15" t="s">
        <v>68</v>
      </c>
    </row>
  </sheetData>
  <autoFilter ref="A3:L48">
    <extLst/>
  </autoFilter>
  <sortState ref="A5:L48">
    <sortCondition ref="K5:K48" descending="1"/>
  </sortState>
  <mergeCells count="1">
    <mergeCell ref="A1:L3"/>
  </mergeCells>
  <pageMargins left="0.196527777777778" right="0.196527777777778" top="0.275" bottom="0.472222222222222" header="0.196527777777778" footer="0.298611111111111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第一批次调剂专业型硕士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刘小龙; 赵博妍</dc:creator>
  <cp:lastModifiedBy>Unis</cp:lastModifiedBy>
  <dcterms:created xsi:type="dcterms:W3CDTF">2023-03-08T16:52:00Z</dcterms:created>
  <dcterms:modified xsi:type="dcterms:W3CDTF">2026-04-13T05:26:56Z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53E0E298455943CFB52D45C7122B6132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